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linda\Desktop\Centerville\"/>
    </mc:Choice>
  </mc:AlternateContent>
  <xr:revisionPtr revIDLastSave="0" documentId="13_ncr:1_{BD7B40D8-5422-47CF-8100-2EF528F4DE2A}" xr6:coauthVersionLast="47" xr6:coauthVersionMax="47" xr10:uidLastSave="{00000000-0000-0000-0000-000000000000}"/>
  <bookViews>
    <workbookView xWindow="-28920" yWindow="915" windowWidth="29040" windowHeight="15720" xr2:uid="{D6480B6B-3807-4C51-84F0-0DE351785836}"/>
  </bookViews>
  <sheets>
    <sheet name="Capacity Calculator" sheetId="1" r:id="rId1"/>
    <sheet name="Master Staff Schedu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I4" i="1"/>
  <c r="M4" i="1" s="1"/>
  <c r="L6" i="1"/>
  <c r="L5" i="1"/>
  <c r="L3" i="1"/>
  <c r="F6" i="1"/>
  <c r="F3" i="1"/>
  <c r="D6" i="1"/>
  <c r="D3" i="1"/>
  <c r="I6" i="1" l="1"/>
  <c r="M6" i="1" s="1"/>
  <c r="I3" i="1"/>
  <c r="M3" i="1" s="1"/>
  <c r="I5" i="1"/>
  <c r="M5" i="1" s="1"/>
  <c r="M7" i="1" l="1"/>
</calcChain>
</file>

<file path=xl/sharedStrings.xml><?xml version="1.0" encoding="utf-8"?>
<sst xmlns="http://schemas.openxmlformats.org/spreadsheetml/2006/main" count="43" uniqueCount="38">
  <si>
    <t>Max Days/Yr</t>
  </si>
  <si>
    <t>PTO HRS</t>
  </si>
  <si>
    <t>Days/PTO</t>
  </si>
  <si>
    <t>CME/Hrs</t>
  </si>
  <si>
    <t>Days/CME</t>
  </si>
  <si>
    <t>Holidays</t>
  </si>
  <si>
    <t>Mth Meet/Days/yr*</t>
  </si>
  <si>
    <t>Total Clinical Days</t>
  </si>
  <si>
    <t>Benchmark</t>
  </si>
  <si>
    <t>Clinic Hrs</t>
  </si>
  <si>
    <t>Visits/Day</t>
  </si>
  <si>
    <t>Potential Visits/Yr</t>
  </si>
  <si>
    <t>Provider 1 (Example)</t>
  </si>
  <si>
    <t>Provider 2</t>
  </si>
  <si>
    <t>Hygienist 1</t>
  </si>
  <si>
    <t>5days X 52 Weeks= 260</t>
  </si>
  <si>
    <t>36hr/week (0.9)= 234 total potenitial days/yr (260 x 0.9= 234)</t>
  </si>
  <si>
    <t>32 hrs/week (0.8)= 208 total potential days/yr (260 x 0.8=208)</t>
  </si>
  <si>
    <t xml:space="preserve">* 1 hr monthly staff meeting = 1.5 days per year for an 8 hr workday. </t>
  </si>
  <si>
    <t>Name of Clinic</t>
  </si>
  <si>
    <t>Staff Name</t>
  </si>
  <si>
    <t>Staff Type</t>
  </si>
  <si>
    <t>Start</t>
  </si>
  <si>
    <t>End</t>
  </si>
  <si>
    <t>Lunch Break</t>
  </si>
  <si>
    <t>Example</t>
  </si>
  <si>
    <t>Johnson, M</t>
  </si>
  <si>
    <t>Dentist</t>
  </si>
  <si>
    <t>12-1pm</t>
  </si>
  <si>
    <t>Murphy, S</t>
  </si>
  <si>
    <t>RDH</t>
  </si>
  <si>
    <t>Rogers, T</t>
  </si>
  <si>
    <t>DA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</si>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</sst>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164" fontId="2" fillId="2" borderId="0" xfId="1" applyNumberFormat="1" applyFont="1" applyFill="1"/>
    <xf numFmtId="0" fontId="0" fillId="0" borderId="0" xfId="0" applyAlignment="1">
      <alignment horizontal="center" wrapText="1"/>
    </xf>
    <xf numFmtId="1" fontId="0" fillId="2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095-C78B-4360-80C8-72B6C4B14259}">
  <sheetPr codeName="Sheet1"/>
  <dimension ref="A2:O13"/>
  <sheetViews>
    <sheetView tabSelected="1" topLeftCell="A2" workbookViewId="0">
      <selection activeCell="N18" sqref="N18"/>
    </sheetView>
  </sheetViews>
  <sheetFormatPr defaultRowHeight="14.5" x14ac:dyDescent="0.35"/>
  <cols>
    <col min="1" max="1" width="12" customWidth="1"/>
    <col min="2" max="2" width="11.453125" bestFit="1" customWidth="1"/>
    <col min="3" max="3" width="7.81640625" bestFit="1" customWidth="1"/>
    <col min="4" max="4" width="9" bestFit="1" customWidth="1"/>
    <col min="5" max="5" width="4.54296875" bestFit="1" customWidth="1"/>
    <col min="6" max="6" width="9.453125" bestFit="1" customWidth="1"/>
    <col min="7" max="7" width="7.81640625" bestFit="1" customWidth="1"/>
    <col min="8" max="8" width="9.1796875" bestFit="1" customWidth="1"/>
    <col min="9" max="9" width="15.81640625" bestFit="1" customWidth="1"/>
    <col min="10" max="10" width="10.1796875" bestFit="1" customWidth="1"/>
    <col min="11" max="11" width="8.453125" bestFit="1" customWidth="1"/>
    <col min="12" max="12" width="9.1796875" bestFit="1" customWidth="1"/>
    <col min="13" max="13" width="12.1796875" bestFit="1" customWidth="1"/>
  </cols>
  <sheetData>
    <row r="2" spans="1:15" ht="43.5" x14ac:dyDescent="0.3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</row>
    <row r="3" spans="1:15" s="3" customFormat="1" x14ac:dyDescent="0.35">
      <c r="A3" s="2" t="s">
        <v>12</v>
      </c>
      <c r="B3" s="2">
        <v>260</v>
      </c>
      <c r="C3" s="2">
        <v>256</v>
      </c>
      <c r="D3" s="2">
        <f>C3/8</f>
        <v>32</v>
      </c>
      <c r="E3" s="2">
        <v>32</v>
      </c>
      <c r="F3" s="2">
        <f>E3/K3</f>
        <v>4</v>
      </c>
      <c r="G3" s="2">
        <v>10</v>
      </c>
      <c r="H3" s="2">
        <v>1.5</v>
      </c>
      <c r="I3" s="7">
        <f>B3-D3-F3-G3-H3</f>
        <v>212.5</v>
      </c>
      <c r="J3" s="2">
        <v>1.5</v>
      </c>
      <c r="K3" s="2">
        <v>8</v>
      </c>
      <c r="L3" s="2">
        <f>J3*K3</f>
        <v>12</v>
      </c>
      <c r="M3" s="7">
        <f>I3*L3</f>
        <v>2550</v>
      </c>
      <c r="N3"/>
      <c r="O3"/>
    </row>
    <row r="4" spans="1:15" s="3" customFormat="1" x14ac:dyDescent="0.35">
      <c r="A4" s="2" t="s">
        <v>13</v>
      </c>
      <c r="B4" s="2"/>
      <c r="C4" s="2"/>
      <c r="D4" s="2"/>
      <c r="E4" s="2"/>
      <c r="F4" s="2"/>
      <c r="G4" s="2"/>
      <c r="H4" s="2"/>
      <c r="I4" s="7">
        <f t="shared" ref="I4" si="0">B4-D4-F4-G4-H4</f>
        <v>0</v>
      </c>
      <c r="J4" s="2">
        <v>1.5</v>
      </c>
      <c r="K4" s="2"/>
      <c r="L4" s="2">
        <f t="shared" ref="L4" si="1">J4*K4</f>
        <v>0</v>
      </c>
      <c r="M4" s="7">
        <f t="shared" ref="M4" si="2">I4*L4</f>
        <v>0</v>
      </c>
      <c r="N4"/>
      <c r="O4"/>
    </row>
    <row r="5" spans="1:15" s="3" customFormat="1" x14ac:dyDescent="0.35">
      <c r="A5" s="2" t="s">
        <v>13</v>
      </c>
      <c r="B5" s="2"/>
      <c r="C5" s="2"/>
      <c r="D5" s="2"/>
      <c r="E5" s="2"/>
      <c r="F5" s="2"/>
      <c r="G5" s="2"/>
      <c r="H5" s="2"/>
      <c r="I5" s="7">
        <f t="shared" ref="I5:I6" si="3">B5-D5-F5-G5-H5</f>
        <v>0</v>
      </c>
      <c r="J5" s="2">
        <v>1.5</v>
      </c>
      <c r="K5" s="2"/>
      <c r="L5" s="2">
        <f t="shared" ref="L5:L6" si="4">J5*K5</f>
        <v>0</v>
      </c>
      <c r="M5" s="7">
        <f t="shared" ref="M5:M6" si="5">I5*L5</f>
        <v>0</v>
      </c>
      <c r="N5"/>
      <c r="O5"/>
    </row>
    <row r="6" spans="1:15" s="3" customFormat="1" x14ac:dyDescent="0.35">
      <c r="A6" s="2" t="s">
        <v>14</v>
      </c>
      <c r="B6" s="2"/>
      <c r="C6" s="2"/>
      <c r="D6" s="7">
        <f t="shared" ref="D6" si="6">C6/8</f>
        <v>0</v>
      </c>
      <c r="E6" s="2">
        <v>32</v>
      </c>
      <c r="F6" s="2" t="e">
        <f t="shared" ref="F6" si="7">E6/K6</f>
        <v>#DIV/0!</v>
      </c>
      <c r="G6" s="2">
        <v>10</v>
      </c>
      <c r="H6" s="2">
        <v>1.5</v>
      </c>
      <c r="I6" s="7" t="e">
        <f t="shared" si="3"/>
        <v>#DIV/0!</v>
      </c>
      <c r="J6" s="2">
        <v>1.2</v>
      </c>
      <c r="K6" s="2"/>
      <c r="L6" s="7">
        <f t="shared" si="4"/>
        <v>0</v>
      </c>
      <c r="M6" s="7" t="e">
        <f t="shared" si="5"/>
        <v>#DIV/0!</v>
      </c>
      <c r="N6"/>
      <c r="O6"/>
    </row>
    <row r="7" spans="1:15" x14ac:dyDescent="0.35">
      <c r="A7" s="4"/>
      <c r="B7" s="1"/>
      <c r="C7" s="1"/>
      <c r="D7" s="1"/>
      <c r="E7" s="1"/>
      <c r="F7" s="1"/>
      <c r="G7" s="1"/>
      <c r="H7" s="1"/>
      <c r="I7" s="5"/>
      <c r="J7" s="1"/>
      <c r="K7" s="1"/>
      <c r="L7" s="1"/>
      <c r="M7" s="5" t="e">
        <f>SUM(M3:M6)</f>
        <v>#DIV/0!</v>
      </c>
    </row>
    <row r="9" spans="1:15" x14ac:dyDescent="0.35">
      <c r="A9" t="s">
        <v>15</v>
      </c>
    </row>
    <row r="10" spans="1:15" x14ac:dyDescent="0.35">
      <c r="A10" t="s">
        <v>16</v>
      </c>
    </row>
    <row r="11" spans="1:15" x14ac:dyDescent="0.35">
      <c r="A11" t="s">
        <v>17</v>
      </c>
    </row>
    <row r="13" spans="1:15" x14ac:dyDescent="0.35">
      <c r="A13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B105-79F8-4ED2-A9F1-06FDADD4166C}">
  <dimension ref="A1:F31"/>
  <sheetViews>
    <sheetView workbookViewId="0">
      <selection activeCell="D33" sqref="D33"/>
    </sheetView>
  </sheetViews>
  <sheetFormatPr defaultRowHeight="14.5" x14ac:dyDescent="0.35"/>
  <cols>
    <col min="1" max="1" width="13.453125" bestFit="1" customWidth="1"/>
    <col min="2" max="2" width="10.453125" bestFit="1" customWidth="1"/>
  </cols>
  <sheetData>
    <row r="1" spans="1:6" x14ac:dyDescent="0.35">
      <c r="A1" t="s">
        <v>19</v>
      </c>
    </row>
    <row r="2" spans="1:6" x14ac:dyDescent="0.35">
      <c r="B2" t="s">
        <v>20</v>
      </c>
      <c r="C2" t="s">
        <v>21</v>
      </c>
      <c r="D2" t="s">
        <v>22</v>
      </c>
      <c r="E2" t="s">
        <v>23</v>
      </c>
      <c r="F2" t="s">
        <v>24</v>
      </c>
    </row>
    <row r="3" spans="1:6" x14ac:dyDescent="0.35">
      <c r="A3" t="s">
        <v>25</v>
      </c>
      <c r="B3" t="s">
        <v>26</v>
      </c>
      <c r="C3" t="s">
        <v>27</v>
      </c>
      <c r="D3">
        <v>8</v>
      </c>
      <c r="E3">
        <v>5</v>
      </c>
      <c r="F3" t="s">
        <v>28</v>
      </c>
    </row>
    <row r="4" spans="1:6" x14ac:dyDescent="0.35">
      <c r="A4" t="s">
        <v>25</v>
      </c>
      <c r="B4" t="s">
        <v>29</v>
      </c>
      <c r="C4" t="s">
        <v>30</v>
      </c>
      <c r="D4">
        <v>10</v>
      </c>
      <c r="E4">
        <v>6</v>
      </c>
      <c r="F4" t="s">
        <v>28</v>
      </c>
    </row>
    <row r="5" spans="1:6" x14ac:dyDescent="0.35">
      <c r="A5" t="s">
        <v>25</v>
      </c>
      <c r="B5" t="s">
        <v>31</v>
      </c>
      <c r="C5" t="s">
        <v>32</v>
      </c>
      <c r="D5">
        <v>8</v>
      </c>
      <c r="E5">
        <v>5</v>
      </c>
      <c r="F5" t="s">
        <v>28</v>
      </c>
    </row>
    <row r="7" spans="1:6" x14ac:dyDescent="0.35">
      <c r="A7" t="s">
        <v>33</v>
      </c>
    </row>
    <row r="13" spans="1:6" x14ac:dyDescent="0.35">
      <c r="A13" t="s">
        <v>34</v>
      </c>
    </row>
    <row r="19" spans="1:1" x14ac:dyDescent="0.35">
      <c r="A19" t="s">
        <v>35</v>
      </c>
    </row>
    <row r="25" spans="1:1" x14ac:dyDescent="0.35">
      <c r="A25" t="s">
        <v>36</v>
      </c>
    </row>
    <row r="31" spans="1:1" x14ac:dyDescent="0.35">
      <c r="A31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56FC46B2722B4CA2D503A2DFDB9A87" ma:contentTypeVersion="15" ma:contentTypeDescription="Create a new document." ma:contentTypeScope="" ma:versionID="253345471fc9119d1990a11f4a1be5b3">
  <xsd:schema xmlns:xsd="http://www.w3.org/2001/XMLSchema" xmlns:xs="http://www.w3.org/2001/XMLSchema" xmlns:p="http://schemas.microsoft.com/office/2006/metadata/properties" xmlns:ns3="4939d631-75a4-4f87-93a4-97b0d60582b5" xmlns:ns4="2a5ec71d-bb1e-4228-b907-db04fca213a2" targetNamespace="http://schemas.microsoft.com/office/2006/metadata/properties" ma:root="true" ma:fieldsID="1c28648c778bdedde2bb48e465e652fa" ns3:_="" ns4:_="">
    <xsd:import namespace="4939d631-75a4-4f87-93a4-97b0d60582b5"/>
    <xsd:import namespace="2a5ec71d-bb1e-4228-b907-db04fca213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9d631-75a4-4f87-93a4-97b0d60582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ec71d-bb1e-4228-b907-db04fca213a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39d631-75a4-4f87-93a4-97b0d60582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82CF3F-8EE5-40DC-8158-0EA842436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39d631-75a4-4f87-93a4-97b0d60582b5"/>
    <ds:schemaRef ds:uri="2a5ec71d-bb1e-4228-b907-db04fca213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DE90B1-C0D3-40E7-9C17-3983C2F0772E}">
  <ds:schemaRefs>
    <ds:schemaRef ds:uri="http://schemas.microsoft.com/office/2006/metadata/properties"/>
    <ds:schemaRef ds:uri="http://schemas.microsoft.com/office/infopath/2007/PartnerControls"/>
    <ds:schemaRef ds:uri="4939d631-75a4-4f87-93a4-97b0d60582b5"/>
  </ds:schemaRefs>
</ds:datastoreItem>
</file>

<file path=customXml/itemProps3.xml><?xml version="1.0" encoding="utf-8"?>
<ds:datastoreItem xmlns:ds="http://schemas.openxmlformats.org/officeDocument/2006/customXml" ds:itemID="{837DAD09-9B84-46B5-94EF-87D9E7EC18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Capacity Calculator</vt:lpstr>
      <vt:lpstr>Master Staff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Melinda Diggan</dc:creator>
  <cp:keywords/>
  <dc:description/>
  <cp:lastModifiedBy>Melinda Diggan</cp:lastModifiedBy>
  <cp:revision/>
  <dcterms:created xsi:type="dcterms:W3CDTF">2024-06-27T18:06:58Z</dcterms:created>
  <dcterms:modified xsi:type="dcterms:W3CDTF">2026-05-01T15:16:39Z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ec1369-7e6d-461c-a16d-76d1763a9f06_Enabled">
    <vt:lpwstr>true</vt:lpwstr>
  </property>
  <property fmtid="{D5CDD505-2E9C-101B-9397-08002B2CF9AE}" pid="3" name="MSIP_Label_8aec1369-7e6d-461c-a16d-76d1763a9f06_SetDate">
    <vt:lpwstr>2025-12-15T21:17:00Z</vt:lpwstr>
  </property>
  <property fmtid="{D5CDD505-2E9C-101B-9397-08002B2CF9AE}" pid="4" name="MSIP_Label_8aec1369-7e6d-461c-a16d-76d1763a9f06_Method">
    <vt:lpwstr>Standard</vt:lpwstr>
  </property>
  <property fmtid="{D5CDD505-2E9C-101B-9397-08002B2CF9AE}" pid="5" name="MSIP_Label_8aec1369-7e6d-461c-a16d-76d1763a9f06_Name">
    <vt:lpwstr>defa4170-0d19-0005-0004-bc88714345d2</vt:lpwstr>
  </property>
  <property fmtid="{D5CDD505-2E9C-101B-9397-08002B2CF9AE}" pid="6" name="MSIP_Label_8aec1369-7e6d-461c-a16d-76d1763a9f06_SiteId">
    <vt:lpwstr>04f4878f-5ca4-4cbb-a33b-990ccdfccabd</vt:lpwstr>
  </property>
  <property fmtid="{D5CDD505-2E9C-101B-9397-08002B2CF9AE}" pid="7" name="MSIP_Label_8aec1369-7e6d-461c-a16d-76d1763a9f06_ActionId">
    <vt:lpwstr>7c59490f-51eb-49fa-90f8-94f5d29bc1cd</vt:lpwstr>
  </property>
  <property fmtid="{D5CDD505-2E9C-101B-9397-08002B2CF9AE}" pid="8" name="MSIP_Label_8aec1369-7e6d-461c-a16d-76d1763a9f06_ContentBits">
    <vt:lpwstr>0</vt:lpwstr>
  </property>
  <property fmtid="{D5CDD505-2E9C-101B-9397-08002B2CF9AE}" pid="9" name="MSIP_Label_8aec1369-7e6d-461c-a16d-76d1763a9f06_Tag">
    <vt:lpwstr>10, 3, 0, 1</vt:lpwstr>
  </property>
  <property fmtid="{D5CDD505-2E9C-101B-9397-08002B2CF9AE}" pid="10" name="ContentTypeId">
    <vt:lpwstr>0x0101004A56FC46B2722B4CA2D503A2DFDB9A87</vt:lpwstr>
  </property>
</Properties>
</file>